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rozen-Servings" sheetId="1" r:id="rId1"/>
    <sheet name="Dry-Servings" sheetId="2" r:id="rId2"/>
    <sheet name="Dry-Case" sheetId="3" r:id="rId3"/>
  </sheets>
  <definedNames>
    <definedName name="_xlfn.AGGREGATE" hidden="1">#NAME?</definedName>
    <definedName name="_xlnm.Print_Area" localSheetId="1">'Dry-Servings'!$A$1:$Q$9</definedName>
    <definedName name="_xlnm.Print_Area" localSheetId="0">'Frozen-Servings'!$A$1:$Q$7</definedName>
    <definedName name="_xlnm.Print_Titles" localSheetId="1">'Dry-Servings'!$1:$2</definedName>
    <definedName name="_xlnm.Print_Titles" localSheetId="0">'Frozen-Servings'!$1:$2</definedName>
  </definedNames>
  <calcPr fullCalcOnLoad="1"/>
</workbook>
</file>

<file path=xl/sharedStrings.xml><?xml version="1.0" encoding="utf-8"?>
<sst xmlns="http://schemas.openxmlformats.org/spreadsheetml/2006/main" count="143" uniqueCount="73">
  <si>
    <t>SERVINGS</t>
  </si>
  <si>
    <t>Stock Number</t>
  </si>
  <si>
    <t>Unit</t>
  </si>
  <si>
    <t>Description</t>
  </si>
  <si>
    <t>Pack Size</t>
  </si>
  <si>
    <t>Estimated Servings per        Case</t>
  </si>
  <si>
    <t>Cost            per           Case</t>
  </si>
  <si>
    <t>Cost             per           Serving</t>
  </si>
  <si>
    <t>Extended Total       Cost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</si>
  <si>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</si>
  <si>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</si>
  <si>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</si>
  <si>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</si>
  <si>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</si>
  <si>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</si>
  <si>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</si>
  <si>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</si>
  <si>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</si>
  <si>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</si>
  <si>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</si>
  <si>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</si>
  <si>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</si>
  <si>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</si>
  <si>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</si>
  <si>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Required Number             of                 Cases</t>
  </si>
  <si>
    <t>Bidder
Terms</t>
  </si>
  <si>
    <t>Bidder
Brand</t>
  </si>
  <si>
    <t>Bidder</t>
  </si>
  <si>
    <t>Bid Submissions That Deviate From What Is Being Requested In The Specifications Below Will Be Considered A Non Acceptable Vendor Response.</t>
  </si>
  <si>
    <t>Extended 
Total       
Cost</t>
  </si>
  <si>
    <t>Required 
Number            
 of                
 Cases</t>
  </si>
  <si>
    <t>PACK SIZES FOR THE FOLLOWING SPECIFICATIONS REFLECT CURRENT AWARDS.  ALL PACK SIZES WILL BE THOROUGHLY CONSIDERED AND EVALUATED.</t>
  </si>
  <si>
    <t>ALL SHIP LOTS ARE IN CASES.</t>
  </si>
  <si>
    <t xml:space="preserve">Country Pure/Ardmore 42212                                                                        M &amp; B Products, Inc.  2850                                                   Suncup 50301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</si>
  <si>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Country Pure/Ardmore Farms 42213                               M &amp; B Product Inc.   2650                                                                         Suncup  50501                                                                             Vita Fresh  02504     
</t>
  </si>
  <si>
    <t>Items listed are Pre-Approved Brands, SCBE will accept an approved equal (1) as long as it meets the bid specification and (2) tested and approved through SCBE's Sample Submission Process.</t>
  </si>
  <si>
    <t>Column 16</t>
  </si>
  <si>
    <t xml:space="preserve">LEAD TIME FROM ORDER (IN WEEKS) </t>
  </si>
  <si>
    <t>Approved Brand                                          
(Manufacturer's Product Code)</t>
  </si>
  <si>
    <t>Bidder Manufacturer's Product Code</t>
  </si>
  <si>
    <t>Approved Brand                                          (Manufacturer's Product Code)</t>
  </si>
  <si>
    <t>Column 17</t>
  </si>
  <si>
    <t>COMMENTS</t>
  </si>
  <si>
    <t xml:space="preserve">M &amp; B Products, Inc. 2350
Country Pure 62042                             
</t>
  </si>
  <si>
    <r>
      <t>Apples &amp; Eve 0-76301-86001-8</t>
    </r>
    <r>
      <rPr>
        <b/>
        <sz val="11"/>
        <color indexed="8"/>
        <rFont val="Calibri"/>
        <family val="2"/>
      </rPr>
      <t xml:space="preserve"> 
Juicy Juice 00059                                                                         
Juicy Bowl 90039                                                                                                                                                                       
Ardmore Farms 62008        
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</si>
  <si>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Apple &amp; Eve 0-76301-86003-2                                                                                    Juice Bowl 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Ardmore Farms  62000                                        Juicy Juice #00058                                                                                               </t>
  </si>
  <si>
    <t xml:space="preserve">Apple &amp; Eve 0-76301-86000-1
Ardmore Farms 62001
Juice Bowl 90040                                                  Juicy Juice #00055
</t>
  </si>
  <si>
    <t xml:space="preserve">Apple &amp; Eve 0-76301-86004-9
Ardmore Farms 62002
Juice Bowl 90042                                                  Juicy Juice #00057
</t>
  </si>
  <si>
    <r>
      <rPr>
        <b/>
        <sz val="11"/>
        <color indexed="8"/>
        <rFont val="Calibri"/>
        <family val="2"/>
      </rPr>
      <t>Apple Juice, Concentrate</t>
    </r>
    <r>
      <rPr>
        <sz val="11"/>
        <color theme="1"/>
        <rFont val="Calibri"/>
        <family val="2"/>
      </rPr>
      <t xml:space="preserve"> - 100% juice from concentrate.  Must meet a minimum of 3/4 cup fruit for the Child Nutrition Programs.   Approximate Pack: 70 - 6.0 oz servings per case.                                                                    
</t>
    </r>
    <r>
      <rPr>
        <b/>
        <sz val="11"/>
        <color indexed="8"/>
        <rFont val="Calibri"/>
        <family val="2"/>
      </rPr>
      <t xml:space="preserve">Ship Lot: 200 cases </t>
    </r>
  </si>
  <si>
    <r>
      <rPr>
        <b/>
        <sz val="11"/>
        <color indexed="8"/>
        <rFont val="Calibri"/>
        <family val="2"/>
      </rPr>
      <t>Juice, Orange, 4.23 oz.</t>
    </r>
    <r>
      <rPr>
        <sz val="11"/>
        <color indexed="8"/>
        <rFont val="Calibri"/>
        <family val="2"/>
      </rPr>
      <t xml:space="preserve"> 100% pure juice. Made from juice concentrate. Shelf stable with wrapped straw attached.  Approximate Pack: 40 servings per case.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600 cases </t>
    </r>
  </si>
  <si>
    <r>
      <rPr>
        <b/>
        <sz val="11"/>
        <color indexed="8"/>
        <rFont val="Calibri"/>
        <family val="2"/>
      </rPr>
      <t>Juice, Grape, 4.23 oz.</t>
    </r>
    <r>
      <rPr>
        <sz val="11"/>
        <color indexed="8"/>
        <rFont val="Calibri"/>
        <family val="2"/>
      </rPr>
      <t xml:space="preserve"> 100% pure juice. Made from juice concentrate. Shelf stable with wrapped straw attached.  Approximate Pack: 40 servings per case.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600 cases </t>
    </r>
  </si>
  <si>
    <t>No Approved Brands</t>
  </si>
  <si>
    <r>
      <rPr>
        <b/>
        <sz val="11"/>
        <rFont val="Calibri"/>
        <family val="2"/>
      </rPr>
      <t>Juice, Fruit Punch, 4.23 oz. 100% pure juice.</t>
    </r>
    <r>
      <rPr>
        <sz val="11"/>
        <rFont val="Calibri"/>
        <family val="2"/>
      </rPr>
      <t xml:space="preserve"> Made from juice concentrate. Shelf stable with wrapped straw attached. Approximately 40 servings /case.  
</t>
    </r>
    <r>
      <rPr>
        <b/>
        <sz val="11"/>
        <rFont val="Calibri"/>
        <family val="2"/>
      </rPr>
      <t xml:space="preserve">Ship Lote:  500 cases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</si>
  <si>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Juice, Apple, 4.23 oz.</t>
    </r>
    <r>
      <rPr>
        <sz val="11"/>
        <color indexed="8"/>
        <rFont val="Calibri"/>
        <family val="2"/>
      </rPr>
      <t xml:space="preserve"> 100% pure juice. Made from juice concentrate. Shelf stable with wrapped straw attached.  Approximate Pack: 40 servings per case.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500 cases </t>
    </r>
  </si>
  <si>
    <r>
      <rPr>
        <b/>
        <sz val="11"/>
        <rFont val="Calibri"/>
        <family val="2"/>
      </rPr>
      <t xml:space="preserve">Fruit Juice Bars - Very Berry or Raspberry.  </t>
    </r>
    <r>
      <rPr>
        <sz val="11"/>
        <rFont val="Calibri"/>
        <family val="2"/>
      </rPr>
      <t xml:space="preserve">Frozen product to contain a minimum of 2 oz. of single strength juice to meet 1/4 cup fruit/vegetable requirement for the Child Nutrition Programs.  Must be CN labeled.   Must have perforated tear tab, easy to open.  Approximate Pack: 100-2.25oz servings per case.  
                                                                               </t>
    </r>
    <r>
      <rPr>
        <b/>
        <sz val="11"/>
        <rFont val="Calibri"/>
        <family val="2"/>
      </rPr>
      <t xml:space="preserve">       Ship Lot: 375 cases </t>
    </r>
  </si>
  <si>
    <r>
      <rPr>
        <b/>
        <sz val="11"/>
        <color indexed="8"/>
        <rFont val="Calibri"/>
        <family val="2"/>
      </rPr>
      <t>Fruit Punch Juice, Concentrate</t>
    </r>
    <r>
      <rPr>
        <sz val="11"/>
        <color theme="1"/>
        <rFont val="Calibri"/>
        <family val="2"/>
      </rPr>
      <t xml:space="preserve"> - 100% juice from concentrate.  Must meet a minimum of 3/4 cup fruit for the Child Nutrition Programs.   Approximate Pack: 70 - 6.0 oz servings per case.                                                                    
</t>
    </r>
    <r>
      <rPr>
        <b/>
        <sz val="11"/>
        <color indexed="8"/>
        <rFont val="Calibri"/>
        <family val="2"/>
      </rPr>
      <t xml:space="preserve">Ship Lot: 325 cases </t>
    </r>
  </si>
  <si>
    <r>
      <rPr>
        <b/>
        <sz val="11"/>
        <color indexed="8"/>
        <rFont val="Calibri"/>
        <family val="2"/>
      </rPr>
      <t>Grape Juice, Concentrate</t>
    </r>
    <r>
      <rPr>
        <sz val="11"/>
        <color theme="1"/>
        <rFont val="Calibri"/>
        <family val="2"/>
      </rPr>
      <t xml:space="preserve"> - 100% juice from concentrate.  Must meet a minimum of 3/4 cup fruit for the Child Nutrition Programs.   Approximate Pack: 70 - 6.0 oz servings per case.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700 cases </t>
    </r>
  </si>
  <si>
    <t>Approved Brands
(Manufacture Product Code)</t>
  </si>
  <si>
    <t>Bidders Manufacture Product Code</t>
  </si>
  <si>
    <t>Comments</t>
  </si>
  <si>
    <t>LEAD TIME FROM ORDER 
(IN WEEKS)</t>
  </si>
  <si>
    <t>Cost  per           Case</t>
  </si>
  <si>
    <t xml:space="preserve">Required Number          of                 Cases </t>
  </si>
  <si>
    <t>Extended Total Cost</t>
  </si>
  <si>
    <t>CASE</t>
  </si>
  <si>
    <r>
      <rPr>
        <b/>
        <sz val="11"/>
        <rFont val="Calibri"/>
        <family val="2"/>
      </rPr>
      <t>Spears, Dill Pickle</t>
    </r>
    <r>
      <rPr>
        <sz val="11"/>
        <rFont val="Calibri"/>
        <family val="2"/>
      </rPr>
      <t xml:space="preserve"> - Dill pickle spears in a 1 gallon resealable jar/jug.  Packed 4 gallons per case.
Ship Lot: 100 cases</t>
    </r>
  </si>
  <si>
    <t>Zee Zee's</t>
  </si>
  <si>
    <r>
      <rPr>
        <b/>
        <sz val="12"/>
        <color indexed="8"/>
        <rFont val="Calibri"/>
        <family val="2"/>
      </rPr>
      <t>Peach Cup, Diced</t>
    </r>
    <r>
      <rPr>
        <sz val="12"/>
        <color indexed="8"/>
        <rFont val="Calibri"/>
        <family val="2"/>
      </rPr>
      <t xml:space="preserve">  - Shelf stable cups.  Packed in 100% fruit juice.  Cup to contain diced peaches.  Each cup to meet ½ c. fruit serving for the Child Nutrition Program.  Packed approximtely 72 servings per case.  If packed differently, please indicate.                                                 
</t>
    </r>
    <r>
      <rPr>
        <b/>
        <sz val="12"/>
        <color indexed="8"/>
        <rFont val="Calibri"/>
        <family val="2"/>
      </rPr>
      <t xml:space="preserve">Ship Lot: 200 </t>
    </r>
  </si>
  <si>
    <r>
      <rPr>
        <b/>
        <sz val="11"/>
        <rFont val="Calibri"/>
        <family val="2"/>
      </rPr>
      <t xml:space="preserve">Chip, Potato, Baked, Sour Cream Flavored. </t>
    </r>
    <r>
      <rPr>
        <sz val="11"/>
        <rFont val="Calibri"/>
        <family val="2"/>
      </rPr>
      <t xml:space="preserve">Approximate size 1 oz individual bags. Total fat must not exceed 35% of calories, Saturated Fat must not exceed 10% of total calories and no more than 230 mg. of Sodium. Must meet the Smart Snack guidelines. Minimum shelf life: 30 days from delivery date.  
Approximate Pack: 72/case. </t>
    </r>
    <r>
      <rPr>
        <b/>
        <sz val="11"/>
        <rFont val="Calibri"/>
        <family val="2"/>
      </rPr>
      <t xml:space="preserve">                                                                                                  
Ship Lot: 100 cases </t>
    </r>
  </si>
  <si>
    <t>Estimated Number of Cases (2020-2021)</t>
  </si>
  <si>
    <t>Estimated Number of Units        (2021)</t>
  </si>
  <si>
    <r>
      <t>Frito Lay 33627</t>
    </r>
    <r>
      <rPr>
        <b/>
        <sz val="11"/>
        <color indexed="8"/>
        <rFont val="Calibri"/>
        <family val="2"/>
      </rPr>
      <t xml:space="preserve">                                                         </t>
    </r>
  </si>
  <si>
    <t xml:space="preserve">Whole Fruit 23050210
Mr. J's 9060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</si>
</sst>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  <numFmt numFmtId="173" formatCode="&quot;$&quot;#,##0.000"/>
    <numFmt numFmtId="174" formatCode="0.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33" borderId="0" xfId="69" applyFont="1" applyFill="1" applyBorder="1" applyAlignment="1">
      <alignment horizontal="center" vertical="center" wrapText="1"/>
      <protection/>
    </xf>
    <xf numFmtId="0" fontId="9" fillId="34" borderId="0" xfId="68" applyNumberFormat="1" applyFont="1" applyFill="1" applyBorder="1" applyAlignment="1">
      <alignment horizontal="center" vertical="center" wrapText="1"/>
      <protection/>
    </xf>
    <xf numFmtId="0" fontId="0" fillId="11" borderId="0" xfId="0" applyFill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164" fontId="55" fillId="0" borderId="10" xfId="47" applyNumberFormat="1" applyFont="1" applyFill="1" applyBorder="1" applyAlignment="1" applyProtection="1">
      <alignment horizontal="center" vertical="center"/>
      <protection locked="0"/>
    </xf>
    <xf numFmtId="166" fontId="55" fillId="0" borderId="10" xfId="0" applyNumberFormat="1" applyFont="1" applyFill="1" applyBorder="1" applyAlignment="1" applyProtection="1">
      <alignment horizontal="center" vertical="center"/>
      <protection/>
    </xf>
    <xf numFmtId="164" fontId="55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166" fontId="29" fillId="0" borderId="10" xfId="0" applyNumberFormat="1" applyFont="1" applyFill="1" applyBorder="1" applyAlignment="1" applyProtection="1">
      <alignment horizontal="center" vertical="center"/>
      <protection/>
    </xf>
    <xf numFmtId="164" fontId="29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164" fontId="29" fillId="0" borderId="10" xfId="47" applyNumberFormat="1" applyFont="1" applyFill="1" applyBorder="1" applyAlignment="1" applyProtection="1">
      <alignment horizontal="center" vertical="center"/>
      <protection locked="0"/>
    </xf>
    <xf numFmtId="0" fontId="53" fillId="35" borderId="10" xfId="0" applyFont="1" applyFill="1" applyBorder="1" applyAlignment="1" applyProtection="1">
      <alignment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55" fillId="0" borderId="10" xfId="42" applyNumberFormat="1" applyFont="1" applyFill="1" applyBorder="1" applyAlignment="1" applyProtection="1">
      <alignment horizontal="center" vertical="center"/>
      <protection/>
    </xf>
    <xf numFmtId="3" fontId="29" fillId="0" borderId="10" xfId="42" applyNumberFormat="1" applyFont="1" applyFill="1" applyBorder="1" applyAlignment="1" applyProtection="1">
      <alignment horizontal="center" vertical="center"/>
      <protection/>
    </xf>
    <xf numFmtId="0" fontId="9" fillId="36" borderId="11" xfId="66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9" fillId="18" borderId="10" xfId="66" applyFont="1" applyFill="1" applyBorder="1" applyAlignment="1" applyProtection="1">
      <alignment horizontal="center" vertical="center" wrapText="1"/>
      <protection/>
    </xf>
    <xf numFmtId="0" fontId="4" fillId="33" borderId="10" xfId="69" applyFont="1" applyFill="1" applyBorder="1" applyAlignment="1">
      <alignment horizontal="center" vertical="center" wrapText="1"/>
      <protection/>
    </xf>
    <xf numFmtId="0" fontId="9" fillId="34" borderId="10" xfId="68" applyNumberFormat="1" applyFont="1" applyFill="1" applyBorder="1" applyAlignment="1">
      <alignment horizontal="center" vertical="center" wrapText="1"/>
      <protection/>
    </xf>
    <xf numFmtId="0" fontId="9" fillId="36" borderId="10" xfId="66" applyFont="1" applyFill="1" applyBorder="1" applyAlignment="1" applyProtection="1">
      <alignment horizontal="center" vertical="center" wrapText="1"/>
      <protection/>
    </xf>
    <xf numFmtId="0" fontId="9" fillId="2" borderId="10" xfId="66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/>
      <protection/>
    </xf>
    <xf numFmtId="0" fontId="56" fillId="35" borderId="12" xfId="0" applyFont="1" applyFill="1" applyBorder="1" applyAlignment="1" applyProtection="1">
      <alignment vertical="top" wrapText="1"/>
      <protection locked="0"/>
    </xf>
    <xf numFmtId="0" fontId="57" fillId="33" borderId="10" xfId="69" applyFont="1" applyFill="1" applyBorder="1" applyAlignment="1">
      <alignment horizontal="center" vertical="center" wrapText="1"/>
      <protection/>
    </xf>
    <xf numFmtId="0" fontId="54" fillId="0" borderId="0" xfId="0" applyFont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/>
      <protection/>
    </xf>
    <xf numFmtId="0" fontId="57" fillId="33" borderId="0" xfId="69" applyFont="1" applyFill="1" applyBorder="1" applyAlignment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35" borderId="10" xfId="68" applyFont="1" applyFill="1" applyBorder="1" applyAlignment="1" applyProtection="1">
      <alignment horizontal="left" vertical="top" wrapText="1"/>
      <protection/>
    </xf>
    <xf numFmtId="0" fontId="0" fillId="35" borderId="10" xfId="0" applyFont="1" applyFill="1" applyBorder="1" applyAlignment="1" applyProtection="1">
      <alignment horizontal="left" vertical="top" wrapText="1"/>
      <protection/>
    </xf>
    <xf numFmtId="3" fontId="7" fillId="35" borderId="10" xfId="0" applyNumberFormat="1" applyFont="1" applyFill="1" applyBorder="1" applyAlignment="1" applyProtection="1">
      <alignment horizontal="center" vertical="top" wrapText="1"/>
      <protection/>
    </xf>
    <xf numFmtId="0" fontId="53" fillId="35" borderId="10" xfId="0" applyFont="1" applyFill="1" applyBorder="1" applyAlignment="1" applyProtection="1">
      <alignment horizontal="left" vertical="top" wrapText="1"/>
      <protection/>
    </xf>
    <xf numFmtId="0" fontId="3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55" fillId="35" borderId="10" xfId="0" applyNumberFormat="1" applyFont="1" applyFill="1" applyBorder="1" applyAlignment="1" applyProtection="1">
      <alignment horizontal="center" vertical="center"/>
      <protection locked="0"/>
    </xf>
    <xf numFmtId="164" fontId="55" fillId="35" borderId="10" xfId="47" applyNumberFormat="1" applyFont="1" applyFill="1" applyBorder="1" applyAlignment="1" applyProtection="1">
      <alignment horizontal="center" vertical="center"/>
      <protection locked="0"/>
    </xf>
    <xf numFmtId="3" fontId="55" fillId="35" borderId="10" xfId="42" applyNumberFormat="1" applyFont="1" applyFill="1" applyBorder="1" applyAlignment="1" applyProtection="1">
      <alignment horizontal="center" vertical="center"/>
      <protection/>
    </xf>
    <xf numFmtId="166" fontId="55" fillId="35" borderId="10" xfId="0" applyNumberFormat="1" applyFont="1" applyFill="1" applyBorder="1" applyAlignment="1" applyProtection="1">
      <alignment horizontal="center" vertical="center"/>
      <protection/>
    </xf>
    <xf numFmtId="164" fontId="55" fillId="35" borderId="10" xfId="47" applyNumberFormat="1" applyFont="1" applyFill="1" applyBorder="1" applyAlignment="1" applyProtection="1">
      <alignment horizontal="center" vertical="center"/>
      <protection/>
    </xf>
    <xf numFmtId="0" fontId="53" fillId="35" borderId="10" xfId="0" applyFont="1" applyFill="1" applyBorder="1" applyAlignment="1" applyProtection="1">
      <alignment vertical="top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3" fontId="7" fillId="35" borderId="10" xfId="0" applyNumberFormat="1" applyFont="1" applyFill="1" applyBorder="1" applyAlignment="1" applyProtection="1">
      <alignment horizontal="center" vertical="top"/>
      <protection/>
    </xf>
    <xf numFmtId="0" fontId="11" fillId="35" borderId="10" xfId="0" applyFont="1" applyFill="1" applyBorder="1" applyAlignment="1" applyProtection="1">
      <alignment vertical="top" wrapText="1"/>
      <protection/>
    </xf>
    <xf numFmtId="0" fontId="3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horizontal="left" vertical="top"/>
      <protection/>
    </xf>
    <xf numFmtId="0" fontId="5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3" fillId="37" borderId="10" xfId="66" applyFont="1" applyFill="1" applyBorder="1" applyAlignment="1" applyProtection="1">
      <alignment horizontal="center" vertical="center" wrapText="1"/>
      <protection/>
    </xf>
    <xf numFmtId="164" fontId="53" fillId="37" borderId="10" xfId="66" applyNumberFormat="1" applyFont="1" applyFill="1" applyBorder="1" applyAlignment="1" applyProtection="1">
      <alignment horizontal="center" vertical="center" wrapText="1"/>
      <protection/>
    </xf>
    <xf numFmtId="0" fontId="6" fillId="37" borderId="10" xfId="66" applyFont="1" applyFill="1" applyBorder="1" applyAlignment="1" applyProtection="1">
      <alignment horizontal="center" vertical="center" wrapText="1"/>
      <protection/>
    </xf>
    <xf numFmtId="0" fontId="6" fillId="37" borderId="10" xfId="66" applyFont="1" applyFill="1" applyBorder="1" applyAlignment="1" applyProtection="1">
      <alignment horizontal="center" vertical="center"/>
      <protection/>
    </xf>
    <xf numFmtId="0" fontId="6" fillId="37" borderId="11" xfId="66" applyFont="1" applyFill="1" applyBorder="1" applyAlignment="1" applyProtection="1">
      <alignment horizontal="center" vertical="center"/>
      <protection/>
    </xf>
    <xf numFmtId="164" fontId="6" fillId="37" borderId="10" xfId="66" applyNumberFormat="1" applyFont="1" applyFill="1" applyBorder="1" applyAlignment="1" applyProtection="1">
      <alignment horizontal="center" vertical="center"/>
      <protection/>
    </xf>
    <xf numFmtId="0" fontId="6" fillId="35" borderId="0" xfId="66" applyFont="1" applyFill="1" applyBorder="1" applyAlignment="1" applyProtection="1">
      <alignment horizontal="center" vertical="center"/>
      <protection/>
    </xf>
    <xf numFmtId="0" fontId="6" fillId="19" borderId="11" xfId="66" applyFont="1" applyFill="1" applyBorder="1" applyAlignment="1" applyProtection="1">
      <alignment horizontal="center" vertical="center" wrapText="1"/>
      <protection/>
    </xf>
    <xf numFmtId="0" fontId="57" fillId="0" borderId="0" xfId="66" applyFont="1" applyFill="1" applyBorder="1" applyAlignment="1" applyProtection="1">
      <alignment horizontal="center" vertical="center" wrapText="1"/>
      <protection/>
    </xf>
    <xf numFmtId="164" fontId="6" fillId="35" borderId="0" xfId="66" applyNumberFormat="1" applyFont="1" applyFill="1" applyBorder="1" applyAlignment="1" applyProtection="1">
      <alignment horizontal="center" vertical="center"/>
      <protection/>
    </xf>
    <xf numFmtId="0" fontId="53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1" xfId="68" applyNumberFormat="1" applyFont="1" applyFill="1" applyBorder="1" applyAlignment="1" applyProtection="1">
      <alignment horizontal="center" vertical="center" wrapText="1"/>
      <protection/>
    </xf>
    <xf numFmtId="0" fontId="33" fillId="36" borderId="11" xfId="66" applyFont="1" applyFill="1" applyBorder="1" applyAlignment="1" applyProtection="1">
      <alignment horizontal="center" vertical="center" wrapText="1"/>
      <protection/>
    </xf>
    <xf numFmtId="0" fontId="33" fillId="18" borderId="11" xfId="66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top" wrapText="1"/>
      <protection/>
    </xf>
    <xf numFmtId="164" fontId="50" fillId="35" borderId="10" xfId="64" applyNumberFormat="1" applyFont="1" applyFill="1" applyBorder="1" applyAlignment="1" applyProtection="1">
      <alignment horizontal="center" vertical="center" wrapText="1"/>
      <protection locked="0"/>
    </xf>
    <xf numFmtId="3" fontId="6" fillId="35" borderId="10" xfId="66" applyNumberFormat="1" applyFont="1" applyFill="1" applyBorder="1" applyAlignment="1" applyProtection="1">
      <alignment horizontal="center" vertical="center"/>
      <protection/>
    </xf>
    <xf numFmtId="164" fontId="6" fillId="35" borderId="10" xfId="66" applyNumberFormat="1" applyFont="1" applyFill="1" applyBorder="1" applyAlignment="1" applyProtection="1">
      <alignment horizontal="center" vertical="center"/>
      <protection/>
    </xf>
    <xf numFmtId="0" fontId="7" fillId="35" borderId="10" xfId="6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5" fontId="6" fillId="35" borderId="10" xfId="45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 wrapText="1"/>
      <protection/>
    </xf>
    <xf numFmtId="164" fontId="55" fillId="35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54" fillId="35" borderId="10" xfId="0" applyFont="1" applyFill="1" applyBorder="1" applyAlignment="1" applyProtection="1">
      <alignment horizontal="left" vertical="top" wrapText="1"/>
      <protection/>
    </xf>
    <xf numFmtId="0" fontId="58" fillId="37" borderId="10" xfId="66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6" fillId="35" borderId="14" xfId="66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8" fillId="37" borderId="10" xfId="66" applyFont="1" applyFill="1" applyBorder="1" applyAlignment="1" applyProtection="1">
      <alignment horizontal="center" vertical="center" wrapText="1"/>
      <protection/>
    </xf>
    <xf numFmtId="0" fontId="3" fillId="37" borderId="10" xfId="66" applyFont="1" applyFill="1" applyBorder="1" applyAlignment="1" applyProtection="1">
      <alignment horizontal="center" vertical="center"/>
      <protection/>
    </xf>
    <xf numFmtId="0" fontId="59" fillId="37" borderId="10" xfId="66" applyFont="1" applyFill="1" applyBorder="1" applyAlignment="1" applyProtection="1">
      <alignment horizontal="center" vertical="center"/>
      <protection/>
    </xf>
    <xf numFmtId="0" fontId="3" fillId="37" borderId="10" xfId="66" applyFont="1" applyFill="1" applyBorder="1" applyAlignment="1" applyProtection="1">
      <alignment horizontal="center" vertical="center" wrapText="1"/>
      <protection/>
    </xf>
    <xf numFmtId="0" fontId="9" fillId="19" borderId="10" xfId="66" applyFont="1" applyFill="1" applyBorder="1" applyAlignment="1" applyProtection="1">
      <alignment horizontal="center" vertical="center" wrapText="1"/>
      <protection/>
    </xf>
    <xf numFmtId="0" fontId="9" fillId="19" borderId="11" xfId="66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8" xfId="67"/>
    <cellStyle name="Normal_Sheet1" xfId="68"/>
    <cellStyle name="Normal_Sheet1_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638175</xdr:colOff>
      <xdr:row>4</xdr:row>
      <xdr:rowOff>0</xdr:rowOff>
    </xdr:from>
    <xdr:ext cx="2924175" cy="1257300"/>
    <xdr:sp>
      <xdr:nvSpPr>
        <xdr:cNvPr id="1" name="Rectangle 2"/>
        <xdr:cNvSpPr>
          <a:spLocks/>
        </xdr:cNvSpPr>
      </xdr:nvSpPr>
      <xdr:spPr>
        <a:xfrm rot="20191721">
          <a:off x="11877675" y="5162550"/>
          <a:ext cx="29241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104775</xdr:colOff>
      <xdr:row>7</xdr:row>
      <xdr:rowOff>0</xdr:rowOff>
    </xdr:from>
    <xdr:ext cx="1219200" cy="981075"/>
    <xdr:sp>
      <xdr:nvSpPr>
        <xdr:cNvPr id="2" name="Rectangle 3"/>
        <xdr:cNvSpPr>
          <a:spLocks/>
        </xdr:cNvSpPr>
      </xdr:nvSpPr>
      <xdr:spPr>
        <a:xfrm rot="19178763" flipH="1">
          <a:off x="13411200" y="892492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7</xdr:row>
      <xdr:rowOff>0</xdr:rowOff>
    </xdr:from>
    <xdr:ext cx="4086225" cy="933450"/>
    <xdr:sp>
      <xdr:nvSpPr>
        <xdr:cNvPr id="3" name="Rectangle 5"/>
        <xdr:cNvSpPr>
          <a:spLocks/>
        </xdr:cNvSpPr>
      </xdr:nvSpPr>
      <xdr:spPr>
        <a:xfrm rot="19676068">
          <a:off x="11191875" y="8924925"/>
          <a:ext cx="40862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104775</xdr:colOff>
      <xdr:row>7</xdr:row>
      <xdr:rowOff>0</xdr:rowOff>
    </xdr:from>
    <xdr:ext cx="1219200" cy="971550"/>
    <xdr:sp>
      <xdr:nvSpPr>
        <xdr:cNvPr id="4" name="Rectangle 3"/>
        <xdr:cNvSpPr>
          <a:spLocks/>
        </xdr:cNvSpPr>
      </xdr:nvSpPr>
      <xdr:spPr>
        <a:xfrm rot="19178763" flipH="1">
          <a:off x="13411200" y="8924925"/>
          <a:ext cx="1219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104775</xdr:colOff>
      <xdr:row>7</xdr:row>
      <xdr:rowOff>0</xdr:rowOff>
    </xdr:from>
    <xdr:ext cx="1219200" cy="981075"/>
    <xdr:sp>
      <xdr:nvSpPr>
        <xdr:cNvPr id="5" name="Rectangle 8"/>
        <xdr:cNvSpPr>
          <a:spLocks/>
        </xdr:cNvSpPr>
      </xdr:nvSpPr>
      <xdr:spPr>
        <a:xfrm rot="19178763" flipH="1">
          <a:off x="13411200" y="892492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200025</xdr:colOff>
      <xdr:row>5</xdr:row>
      <xdr:rowOff>1238250</xdr:rowOff>
    </xdr:from>
    <xdr:ext cx="3886200" cy="933450"/>
    <xdr:sp>
      <xdr:nvSpPr>
        <xdr:cNvPr id="1" name="Rectangle 2"/>
        <xdr:cNvSpPr>
          <a:spLocks/>
        </xdr:cNvSpPr>
      </xdr:nvSpPr>
      <xdr:spPr>
        <a:xfrm rot="18926623">
          <a:off x="13782675" y="7334250"/>
          <a:ext cx="388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1228725</xdr:colOff>
      <xdr:row>8</xdr:row>
      <xdr:rowOff>0</xdr:rowOff>
    </xdr:from>
    <xdr:ext cx="942975" cy="4705350"/>
    <xdr:sp>
      <xdr:nvSpPr>
        <xdr:cNvPr id="2" name="Rectangle 3"/>
        <xdr:cNvSpPr>
          <a:spLocks/>
        </xdr:cNvSpPr>
      </xdr:nvSpPr>
      <xdr:spPr>
        <a:xfrm rot="18747985">
          <a:off x="14811375" y="10668000"/>
          <a:ext cx="942975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200025</xdr:colOff>
      <xdr:row>5</xdr:row>
      <xdr:rowOff>0</xdr:rowOff>
    </xdr:from>
    <xdr:ext cx="3886200" cy="933450"/>
    <xdr:sp>
      <xdr:nvSpPr>
        <xdr:cNvPr id="3" name="Rectangle 4"/>
        <xdr:cNvSpPr>
          <a:spLocks/>
        </xdr:cNvSpPr>
      </xdr:nvSpPr>
      <xdr:spPr>
        <a:xfrm rot="18926623">
          <a:off x="13782675" y="6096000"/>
          <a:ext cx="388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200025</xdr:colOff>
      <xdr:row>5</xdr:row>
      <xdr:rowOff>0</xdr:rowOff>
    </xdr:from>
    <xdr:ext cx="3886200" cy="933450"/>
    <xdr:sp>
      <xdr:nvSpPr>
        <xdr:cNvPr id="4" name="Rectangle 5"/>
        <xdr:cNvSpPr>
          <a:spLocks/>
        </xdr:cNvSpPr>
      </xdr:nvSpPr>
      <xdr:spPr>
        <a:xfrm rot="18926623">
          <a:off x="13782675" y="6096000"/>
          <a:ext cx="388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847725</xdr:colOff>
      <xdr:row>4</xdr:row>
      <xdr:rowOff>0</xdr:rowOff>
    </xdr:from>
    <xdr:ext cx="2314575" cy="1390650"/>
    <xdr:sp>
      <xdr:nvSpPr>
        <xdr:cNvPr id="1" name="Rectangle 1"/>
        <xdr:cNvSpPr>
          <a:spLocks/>
        </xdr:cNvSpPr>
      </xdr:nvSpPr>
      <xdr:spPr>
        <a:xfrm rot="19805181">
          <a:off x="8667750" y="4162425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4</xdr:row>
      <xdr:rowOff>0</xdr:rowOff>
    </xdr:from>
    <xdr:ext cx="2324100" cy="1390650"/>
    <xdr:sp>
      <xdr:nvSpPr>
        <xdr:cNvPr id="2" name="Rectangle 2"/>
        <xdr:cNvSpPr>
          <a:spLocks/>
        </xdr:cNvSpPr>
      </xdr:nvSpPr>
      <xdr:spPr>
        <a:xfrm rot="19805181">
          <a:off x="8667750" y="4162425"/>
          <a:ext cx="23241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847725</xdr:colOff>
      <xdr:row>4</xdr:row>
      <xdr:rowOff>0</xdr:rowOff>
    </xdr:from>
    <xdr:ext cx="2314575" cy="1390650"/>
    <xdr:sp>
      <xdr:nvSpPr>
        <xdr:cNvPr id="3" name="Rectangle 3"/>
        <xdr:cNvSpPr>
          <a:spLocks/>
        </xdr:cNvSpPr>
      </xdr:nvSpPr>
      <xdr:spPr>
        <a:xfrm rot="19805181">
          <a:off x="8667750" y="4162425"/>
          <a:ext cx="23145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="80" zoomScaleNormal="80" zoomScalePageLayoutView="80" workbookViewId="0" topLeftCell="A1">
      <selection activeCell="M4" sqref="M4"/>
    </sheetView>
  </sheetViews>
  <sheetFormatPr defaultColWidth="9.140625" defaultRowHeight="15"/>
  <cols>
    <col min="1" max="1" width="11.00390625" style="39" customWidth="1"/>
    <col min="2" max="2" width="11.8515625" style="37" customWidth="1"/>
    <col min="3" max="3" width="11.421875" style="1" customWidth="1"/>
    <col min="4" max="4" width="49.8515625" style="1" customWidth="1"/>
    <col min="5" max="5" width="49.28125" style="1" customWidth="1"/>
    <col min="6" max="6" width="20.00390625" style="1" customWidth="1"/>
    <col min="7" max="7" width="15.140625" style="1" customWidth="1"/>
    <col min="8" max="8" width="31.00390625" style="1" customWidth="1"/>
    <col min="9" max="9" width="17.140625" style="1" customWidth="1"/>
    <col min="10" max="10" width="12.57421875" style="1" customWidth="1"/>
    <col min="11" max="11" width="11.7109375" style="1" customWidth="1"/>
    <col min="12" max="12" width="10.8515625" style="1" customWidth="1"/>
    <col min="13" max="13" width="16.57421875" style="1" customWidth="1"/>
    <col min="14" max="14" width="14.7109375" style="1" customWidth="1"/>
    <col min="15" max="16" width="16.8515625" style="1" customWidth="1"/>
    <col min="17" max="17" width="14.57421875" style="1" customWidth="1"/>
    <col min="18" max="16384" width="9.140625" style="1" customWidth="1"/>
  </cols>
  <sheetData>
    <row r="1" spans="1:17" ht="70.5" customHeight="1">
      <c r="A1" s="97" t="s">
        <v>1</v>
      </c>
      <c r="B1" s="97" t="s">
        <v>70</v>
      </c>
      <c r="C1" s="97" t="s">
        <v>2</v>
      </c>
      <c r="D1" s="97" t="s">
        <v>3</v>
      </c>
      <c r="E1" s="105" t="s">
        <v>38</v>
      </c>
      <c r="F1" s="97" t="s">
        <v>27</v>
      </c>
      <c r="G1" s="97" t="s">
        <v>25</v>
      </c>
      <c r="H1" s="97" t="s">
        <v>26</v>
      </c>
      <c r="I1" s="105" t="s">
        <v>39</v>
      </c>
      <c r="J1" s="97" t="s">
        <v>4</v>
      </c>
      <c r="K1" s="97" t="s">
        <v>5</v>
      </c>
      <c r="L1" s="97" t="s">
        <v>6</v>
      </c>
      <c r="M1" s="97" t="s">
        <v>30</v>
      </c>
      <c r="N1" s="97" t="s">
        <v>7</v>
      </c>
      <c r="O1" s="97" t="s">
        <v>29</v>
      </c>
      <c r="P1" s="97" t="s">
        <v>42</v>
      </c>
      <c r="Q1" s="97" t="s">
        <v>37</v>
      </c>
    </row>
    <row r="2" spans="1:17" ht="24.75" customHeight="1">
      <c r="A2" s="106" t="s">
        <v>9</v>
      </c>
      <c r="B2" s="107" t="s">
        <v>10</v>
      </c>
      <c r="C2" s="106" t="s">
        <v>11</v>
      </c>
      <c r="D2" s="106" t="s">
        <v>12</v>
      </c>
      <c r="E2" s="106" t="s">
        <v>13</v>
      </c>
      <c r="F2" s="106" t="s">
        <v>14</v>
      </c>
      <c r="G2" s="106" t="s">
        <v>15</v>
      </c>
      <c r="H2" s="106" t="s">
        <v>16</v>
      </c>
      <c r="I2" s="106" t="s">
        <v>17</v>
      </c>
      <c r="J2" s="106" t="s">
        <v>18</v>
      </c>
      <c r="K2" s="106" t="s">
        <v>19</v>
      </c>
      <c r="L2" s="106" t="s">
        <v>20</v>
      </c>
      <c r="M2" s="106" t="s">
        <v>21</v>
      </c>
      <c r="N2" s="106" t="s">
        <v>22</v>
      </c>
      <c r="O2" s="106" t="s">
        <v>23</v>
      </c>
      <c r="P2" s="106" t="s">
        <v>36</v>
      </c>
      <c r="Q2" s="106" t="s">
        <v>41</v>
      </c>
    </row>
    <row r="3" spans="1:17" ht="168.75" customHeight="1">
      <c r="A3" s="30"/>
      <c r="B3" s="36"/>
      <c r="C3" s="30"/>
      <c r="D3" s="31" t="s">
        <v>28</v>
      </c>
      <c r="E3" s="32" t="s">
        <v>31</v>
      </c>
      <c r="F3" s="33"/>
      <c r="G3" s="109" t="s">
        <v>32</v>
      </c>
      <c r="H3" s="29" t="s">
        <v>35</v>
      </c>
      <c r="I3" s="34"/>
      <c r="J3" s="34"/>
      <c r="K3" s="34"/>
      <c r="L3" s="34"/>
      <c r="M3" s="34"/>
      <c r="N3" s="34"/>
      <c r="O3" s="34"/>
      <c r="P3" s="34"/>
      <c r="Q3" s="34"/>
    </row>
    <row r="4" spans="1:17" s="16" customFormat="1" ht="142.5" customHeight="1">
      <c r="A4" s="38">
        <v>1149</v>
      </c>
      <c r="B4" s="44">
        <v>45000</v>
      </c>
      <c r="C4" s="12" t="s">
        <v>0</v>
      </c>
      <c r="D4" s="13" t="s">
        <v>54</v>
      </c>
      <c r="E4" s="12" t="s">
        <v>72</v>
      </c>
      <c r="F4" s="23"/>
      <c r="G4" s="23"/>
      <c r="H4" s="19"/>
      <c r="I4" s="20"/>
      <c r="J4" s="20"/>
      <c r="K4" s="20"/>
      <c r="L4" s="21"/>
      <c r="M4" s="26" t="e">
        <f>B4/K4</f>
        <v>#DIV/0!</v>
      </c>
      <c r="N4" s="17" t="e">
        <f>SUM(L4/K4)</f>
        <v>#DIV/0!</v>
      </c>
      <c r="O4" s="18" t="e">
        <f>B4*N4</f>
        <v>#DIV/0!</v>
      </c>
      <c r="P4" s="21"/>
      <c r="Q4" s="28"/>
    </row>
    <row r="5" spans="1:17" ht="103.5" customHeight="1">
      <c r="A5" s="14">
        <v>1191</v>
      </c>
      <c r="B5" s="44">
        <v>40000</v>
      </c>
      <c r="C5" s="6" t="s">
        <v>0</v>
      </c>
      <c r="D5" s="11" t="s">
        <v>48</v>
      </c>
      <c r="E5" s="6" t="s">
        <v>33</v>
      </c>
      <c r="F5" s="23"/>
      <c r="G5" s="23"/>
      <c r="H5" s="7"/>
      <c r="I5" s="5"/>
      <c r="J5" s="5"/>
      <c r="K5" s="5"/>
      <c r="L5" s="8"/>
      <c r="M5" s="25" t="e">
        <f>B5/K5</f>
        <v>#DIV/0!</v>
      </c>
      <c r="N5" s="9" t="e">
        <f>SUM(L5/K5)</f>
        <v>#DIV/0!</v>
      </c>
      <c r="O5" s="10" t="e">
        <f>B5*N5</f>
        <v>#DIV/0!</v>
      </c>
      <c r="P5" s="8"/>
      <c r="Q5" s="24"/>
    </row>
    <row r="6" spans="1:17" ht="96" customHeight="1">
      <c r="A6" s="14">
        <v>1195</v>
      </c>
      <c r="B6" s="44">
        <v>45000</v>
      </c>
      <c r="C6" s="6" t="s">
        <v>0</v>
      </c>
      <c r="D6" s="11" t="s">
        <v>55</v>
      </c>
      <c r="E6" s="6" t="s">
        <v>43</v>
      </c>
      <c r="F6" s="23"/>
      <c r="G6" s="23"/>
      <c r="H6" s="7"/>
      <c r="I6" s="5"/>
      <c r="J6" s="5"/>
      <c r="K6" s="5"/>
      <c r="L6" s="8"/>
      <c r="M6" s="25" t="e">
        <f>B6/K6</f>
        <v>#DIV/0!</v>
      </c>
      <c r="N6" s="9" t="e">
        <f>SUM(L6/K6)</f>
        <v>#DIV/0!</v>
      </c>
      <c r="O6" s="10" t="e">
        <f>B6*N6</f>
        <v>#DIV/0!</v>
      </c>
      <c r="P6" s="8"/>
      <c r="Q6" s="24"/>
    </row>
    <row r="7" spans="1:17" ht="96.75" customHeight="1">
      <c r="A7" s="14">
        <v>1197</v>
      </c>
      <c r="B7" s="44">
        <v>42000</v>
      </c>
      <c r="C7" s="6" t="s">
        <v>0</v>
      </c>
      <c r="D7" s="11" t="s">
        <v>56</v>
      </c>
      <c r="E7" s="6" t="s">
        <v>34</v>
      </c>
      <c r="F7" s="23"/>
      <c r="G7" s="23"/>
      <c r="H7" s="7"/>
      <c r="I7" s="15"/>
      <c r="J7" s="5"/>
      <c r="K7" s="5"/>
      <c r="L7" s="8"/>
      <c r="M7" s="25" t="e">
        <f>B7/K7</f>
        <v>#DIV/0!</v>
      </c>
      <c r="N7" s="9" t="e">
        <f>SUM(L7/K7)</f>
        <v>#DIV/0!</v>
      </c>
      <c r="O7" s="10" t="e">
        <f>B7*N7</f>
        <v>#DIV/0!</v>
      </c>
      <c r="P7" s="8"/>
      <c r="Q7" s="24"/>
    </row>
    <row r="9" ht="15"/>
    <row r="10" ht="15"/>
    <row r="11" ht="15"/>
    <row r="12" ht="15"/>
  </sheetData>
  <sheetProtection selectLockedCells="1"/>
  <conditionalFormatting sqref="E5">
    <cfRule type="colorScale" priority="1" dxfId="0">
      <colorScale>
        <cfvo type="min" val="0"/>
        <cfvo type="max"/>
        <color rgb="FFFF7128"/>
        <color rgb="FFFFEF9C"/>
      </colorScale>
    </cfRule>
  </conditionalFormatting>
  <conditionalFormatting sqref="G4:G5">
    <cfRule type="colorScale" priority="693" dxfId="0">
      <colorScale>
        <cfvo type="min" val="0"/>
        <cfvo type="max"/>
        <color rgb="FFFF7128"/>
        <color rgb="FFFFEF9C"/>
      </colorScale>
    </cfRule>
  </conditionalFormatting>
  <conditionalFormatting sqref="F4:F5">
    <cfRule type="colorScale" priority="695" dxfId="0">
      <colorScale>
        <cfvo type="min" val="0"/>
        <cfvo type="max"/>
        <color rgb="FFFF7128"/>
        <color rgb="FFFFEF9C"/>
      </colorScale>
    </cfRule>
  </conditionalFormatting>
  <conditionalFormatting sqref="G6:G7">
    <cfRule type="colorScale" priority="698" dxfId="0">
      <colorScale>
        <cfvo type="min" val="0"/>
        <cfvo type="max"/>
        <color rgb="FFFF7128"/>
        <color rgb="FFFFEF9C"/>
      </colorScale>
    </cfRule>
  </conditionalFormatting>
  <conditionalFormatting sqref="F6:F7">
    <cfRule type="colorScale" priority="699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5" scale="48" r:id="rId2"/>
  <headerFooter>
    <oddHeader>&amp;CShelby County Board of Education (SCBE)
2021 Summer Feeding Commercial Food Items Bid
Frozen-Servings &amp;RPage 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80" zoomScaleNormal="80" zoomScalePageLayoutView="80" workbookViewId="0" topLeftCell="A5">
      <selection activeCell="P9" sqref="P9"/>
    </sheetView>
  </sheetViews>
  <sheetFormatPr defaultColWidth="9.140625" defaultRowHeight="15"/>
  <cols>
    <col min="1" max="1" width="10.00390625" style="1" customWidth="1"/>
    <col min="2" max="2" width="12.421875" style="42" customWidth="1"/>
    <col min="3" max="3" width="12.28125" style="1" customWidth="1"/>
    <col min="4" max="4" width="48.140625" style="1" customWidth="1"/>
    <col min="5" max="5" width="44.421875" style="1" customWidth="1"/>
    <col min="6" max="6" width="22.8515625" style="1" customWidth="1"/>
    <col min="7" max="7" width="14.8515625" style="1" customWidth="1"/>
    <col min="8" max="8" width="38.7109375" style="1" customWidth="1"/>
    <col min="9" max="9" width="22.57421875" style="1" customWidth="1"/>
    <col min="10" max="10" width="12.00390625" style="1" customWidth="1"/>
    <col min="11" max="11" width="11.7109375" style="1" customWidth="1"/>
    <col min="12" max="12" width="10.8515625" style="1" customWidth="1"/>
    <col min="13" max="13" width="16.57421875" style="1" customWidth="1"/>
    <col min="14" max="14" width="14.7109375" style="1" customWidth="1"/>
    <col min="15" max="15" width="16.8515625" style="1" customWidth="1"/>
    <col min="16" max="16" width="14.8515625" style="95" customWidth="1"/>
    <col min="17" max="17" width="15.7109375" style="1" customWidth="1"/>
    <col min="18" max="16384" width="9.140625" style="1" customWidth="1"/>
  </cols>
  <sheetData>
    <row r="1" spans="1:17" ht="74.25" customHeight="1">
      <c r="A1" s="97" t="s">
        <v>1</v>
      </c>
      <c r="B1" s="97" t="s">
        <v>70</v>
      </c>
      <c r="C1" s="97" t="s">
        <v>2</v>
      </c>
      <c r="D1" s="97" t="s">
        <v>3</v>
      </c>
      <c r="E1" s="105" t="s">
        <v>40</v>
      </c>
      <c r="F1" s="97" t="s">
        <v>27</v>
      </c>
      <c r="G1" s="97" t="s">
        <v>25</v>
      </c>
      <c r="H1" s="97" t="s">
        <v>26</v>
      </c>
      <c r="I1" s="105" t="s">
        <v>39</v>
      </c>
      <c r="J1" s="97" t="s">
        <v>4</v>
      </c>
      <c r="K1" s="97" t="s">
        <v>5</v>
      </c>
      <c r="L1" s="97" t="s">
        <v>6</v>
      </c>
      <c r="M1" s="97" t="s">
        <v>24</v>
      </c>
      <c r="N1" s="97" t="s">
        <v>7</v>
      </c>
      <c r="O1" s="97" t="s">
        <v>8</v>
      </c>
      <c r="P1" s="97" t="s">
        <v>42</v>
      </c>
      <c r="Q1" s="97" t="s">
        <v>37</v>
      </c>
    </row>
    <row r="2" spans="1:17" ht="29.25" customHeight="1">
      <c r="A2" s="106" t="s">
        <v>9</v>
      </c>
      <c r="B2" s="107" t="s">
        <v>10</v>
      </c>
      <c r="C2" s="106" t="s">
        <v>11</v>
      </c>
      <c r="D2" s="106" t="s">
        <v>12</v>
      </c>
      <c r="E2" s="106" t="s">
        <v>13</v>
      </c>
      <c r="F2" s="106" t="s">
        <v>14</v>
      </c>
      <c r="G2" s="106" t="s">
        <v>15</v>
      </c>
      <c r="H2" s="106" t="s">
        <v>16</v>
      </c>
      <c r="I2" s="106" t="s">
        <v>17</v>
      </c>
      <c r="J2" s="106" t="s">
        <v>18</v>
      </c>
      <c r="K2" s="106" t="s">
        <v>19</v>
      </c>
      <c r="L2" s="106" t="s">
        <v>20</v>
      </c>
      <c r="M2" s="106" t="s">
        <v>21</v>
      </c>
      <c r="N2" s="106" t="s">
        <v>22</v>
      </c>
      <c r="O2" s="106" t="s">
        <v>23</v>
      </c>
      <c r="P2" s="108" t="s">
        <v>36</v>
      </c>
      <c r="Q2" s="106" t="s">
        <v>41</v>
      </c>
    </row>
    <row r="3" spans="1:17" ht="138.75" customHeight="1">
      <c r="A3" s="2"/>
      <c r="B3" s="40"/>
      <c r="C3" s="2"/>
      <c r="D3" s="3" t="s">
        <v>28</v>
      </c>
      <c r="E3" s="27" t="s">
        <v>31</v>
      </c>
      <c r="F3" s="81"/>
      <c r="G3" s="110" t="s">
        <v>32</v>
      </c>
      <c r="H3" s="29" t="s">
        <v>35</v>
      </c>
      <c r="I3" s="4"/>
      <c r="J3" s="4"/>
      <c r="K3" s="4"/>
      <c r="L3" s="4"/>
      <c r="M3" s="4"/>
      <c r="N3" s="4"/>
      <c r="O3" s="4"/>
      <c r="P3" s="93"/>
      <c r="Q3" s="34"/>
    </row>
    <row r="4" spans="1:17" ht="132.75" customHeight="1">
      <c r="A4" s="62">
        <v>1145</v>
      </c>
      <c r="B4" s="58">
        <v>64800</v>
      </c>
      <c r="C4" s="48" t="s">
        <v>0</v>
      </c>
      <c r="D4" s="59" t="s">
        <v>67</v>
      </c>
      <c r="E4" s="22" t="s">
        <v>66</v>
      </c>
      <c r="F4" s="60"/>
      <c r="G4" s="49"/>
      <c r="H4" s="57"/>
      <c r="I4" s="57"/>
      <c r="J4" s="57"/>
      <c r="K4" s="57"/>
      <c r="L4" s="57"/>
      <c r="M4" s="53">
        <v>0</v>
      </c>
      <c r="N4" s="54">
        <v>0</v>
      </c>
      <c r="O4" s="55">
        <v>0</v>
      </c>
      <c r="P4" s="94"/>
      <c r="Q4" s="24"/>
    </row>
    <row r="5" spans="1:17" ht="105" customHeight="1">
      <c r="A5" s="46">
        <v>1196</v>
      </c>
      <c r="B5" s="47">
        <v>35000</v>
      </c>
      <c r="C5" s="48" t="s">
        <v>0</v>
      </c>
      <c r="D5" s="61" t="s">
        <v>52</v>
      </c>
      <c r="E5" s="22" t="s">
        <v>44</v>
      </c>
      <c r="F5" s="35"/>
      <c r="G5" s="49"/>
      <c r="H5" s="57"/>
      <c r="I5" s="57"/>
      <c r="J5" s="57"/>
      <c r="K5" s="57"/>
      <c r="L5" s="57"/>
      <c r="M5" s="53">
        <v>0</v>
      </c>
      <c r="N5" s="54">
        <v>0</v>
      </c>
      <c r="O5" s="55">
        <v>0</v>
      </c>
      <c r="P5" s="94"/>
      <c r="Q5" s="24"/>
    </row>
    <row r="6" spans="1:17" ht="162" customHeight="1">
      <c r="A6" s="96">
        <v>1313</v>
      </c>
      <c r="B6" s="47">
        <v>36000</v>
      </c>
      <c r="C6" s="48" t="s">
        <v>0</v>
      </c>
      <c r="D6" s="45" t="s">
        <v>68</v>
      </c>
      <c r="E6" s="48" t="s">
        <v>71</v>
      </c>
      <c r="F6" s="49"/>
      <c r="G6" s="49"/>
      <c r="H6" s="50"/>
      <c r="I6" s="51"/>
      <c r="J6" s="51"/>
      <c r="K6" s="51"/>
      <c r="L6" s="52"/>
      <c r="M6" s="53">
        <v>0</v>
      </c>
      <c r="N6" s="54">
        <v>0</v>
      </c>
      <c r="O6" s="55">
        <v>0</v>
      </c>
      <c r="P6" s="94"/>
      <c r="Q6" s="24"/>
    </row>
    <row r="7" spans="1:17" ht="99" customHeight="1">
      <c r="A7" s="46">
        <v>1588</v>
      </c>
      <c r="B7" s="47">
        <v>35000</v>
      </c>
      <c r="C7" s="48" t="s">
        <v>0</v>
      </c>
      <c r="D7" s="43" t="s">
        <v>49</v>
      </c>
      <c r="E7" s="48" t="s">
        <v>45</v>
      </c>
      <c r="F7" s="49"/>
      <c r="G7" s="49"/>
      <c r="H7" s="50"/>
      <c r="I7" s="51"/>
      <c r="J7" s="51"/>
      <c r="K7" s="51"/>
      <c r="L7" s="52"/>
      <c r="M7" s="53">
        <v>0</v>
      </c>
      <c r="N7" s="54">
        <v>0</v>
      </c>
      <c r="O7" s="55">
        <v>0</v>
      </c>
      <c r="P7" s="94"/>
      <c r="Q7" s="24"/>
    </row>
    <row r="8" spans="1:17" ht="99" customHeight="1">
      <c r="A8" s="46">
        <v>1589</v>
      </c>
      <c r="B8" s="47">
        <v>35000</v>
      </c>
      <c r="C8" s="48" t="s">
        <v>0</v>
      </c>
      <c r="D8" s="43" t="s">
        <v>53</v>
      </c>
      <c r="E8" s="48" t="s">
        <v>46</v>
      </c>
      <c r="F8" s="49"/>
      <c r="G8" s="49"/>
      <c r="H8" s="50"/>
      <c r="I8" s="51"/>
      <c r="J8" s="51"/>
      <c r="K8" s="51"/>
      <c r="L8" s="52"/>
      <c r="M8" s="53">
        <v>0</v>
      </c>
      <c r="N8" s="54">
        <v>0</v>
      </c>
      <c r="O8" s="55">
        <v>0</v>
      </c>
      <c r="P8" s="94"/>
      <c r="Q8" s="24"/>
    </row>
    <row r="9" spans="1:17" ht="112.5" customHeight="1">
      <c r="A9" s="46">
        <v>1591</v>
      </c>
      <c r="B9" s="47">
        <v>35000</v>
      </c>
      <c r="C9" s="48" t="s">
        <v>0</v>
      </c>
      <c r="D9" s="43" t="s">
        <v>50</v>
      </c>
      <c r="E9" s="48" t="s">
        <v>47</v>
      </c>
      <c r="F9" s="49"/>
      <c r="G9" s="49"/>
      <c r="H9" s="50"/>
      <c r="I9" s="51"/>
      <c r="J9" s="51"/>
      <c r="K9" s="51"/>
      <c r="L9" s="52"/>
      <c r="M9" s="53">
        <v>0</v>
      </c>
      <c r="N9" s="54">
        <v>0</v>
      </c>
      <c r="O9" s="55">
        <v>0</v>
      </c>
      <c r="P9" s="50"/>
      <c r="Q9" s="24"/>
    </row>
    <row r="10" spans="1:15" ht="15">
      <c r="A10" s="16"/>
      <c r="B10" s="4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">
      <c r="A11" s="16"/>
      <c r="B11" s="4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>
      <c r="A12" s="16"/>
      <c r="B12" s="4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>
      <c r="A13" s="16"/>
      <c r="B13" s="4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>
      <c r="A14" s="16"/>
      <c r="B14" s="4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>
      <c r="A15" s="16"/>
      <c r="B15" s="4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">
      <c r="A16" s="16"/>
      <c r="B16" s="4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>
      <c r="A17" s="16"/>
      <c r="B17" s="4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">
      <c r="A18" s="16"/>
      <c r="B18" s="4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">
      <c r="A19" s="16"/>
      <c r="B19" s="4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">
      <c r="A20" s="16"/>
      <c r="B20" s="4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5" ht="15">
      <c r="A21" s="16"/>
      <c r="B21" s="41"/>
      <c r="C21" s="16"/>
      <c r="D21" s="16"/>
      <c r="E21" s="16"/>
    </row>
    <row r="22" spans="1:4" ht="15">
      <c r="A22" s="16"/>
      <c r="B22" s="41"/>
      <c r="C22" s="16"/>
      <c r="D22" s="16"/>
    </row>
    <row r="23" ht="15"/>
    <row r="24" ht="15"/>
    <row r="25" ht="15"/>
    <row r="26" ht="15"/>
  </sheetData>
  <sheetProtection selectLockedCells="1"/>
  <conditionalFormatting sqref="F4">
    <cfRule type="colorScale" priority="548" dxfId="0">
      <colorScale>
        <cfvo type="min" val="0"/>
        <cfvo type="max"/>
        <color rgb="FFFF7128"/>
        <color rgb="FFFFEF9C"/>
      </colorScale>
    </cfRule>
  </conditionalFormatting>
  <conditionalFormatting sqref="F6">
    <cfRule type="colorScale" priority="687" dxfId="0">
      <colorScale>
        <cfvo type="min" val="0"/>
        <cfvo type="max"/>
        <color rgb="FFFF7128"/>
        <color rgb="FFFFEF9C"/>
      </colorScale>
    </cfRule>
  </conditionalFormatting>
  <conditionalFormatting sqref="G6">
    <cfRule type="colorScale" priority="688" dxfId="0">
      <colorScale>
        <cfvo type="min" val="0"/>
        <cfvo type="max"/>
        <color rgb="FFFF7128"/>
        <color rgb="FFFFEF9C"/>
      </colorScale>
    </cfRule>
  </conditionalFormatting>
  <conditionalFormatting sqref="F7:F9">
    <cfRule type="colorScale" priority="689" dxfId="0">
      <colorScale>
        <cfvo type="min" val="0"/>
        <cfvo type="max"/>
        <color rgb="FFFF7128"/>
        <color rgb="FFFFEF9C"/>
      </colorScale>
    </cfRule>
  </conditionalFormatting>
  <conditionalFormatting sqref="G7:G9">
    <cfRule type="colorScale" priority="690" dxfId="0">
      <colorScale>
        <cfvo type="min" val="0"/>
        <cfvo type="max"/>
        <color rgb="FFFF7128"/>
        <color rgb="FFFFEF9C"/>
      </colorScale>
    </cfRule>
  </conditionalFormatting>
  <conditionalFormatting sqref="G4:G5">
    <cfRule type="colorScale" priority="701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5" scale="47" r:id="rId2"/>
  <headerFooter>
    <oddHeader>&amp;C&amp;"-,Bold"&amp;14Shelby County Board of Education (SCBE)
2021 Summer Feeding Commercial Food Items Bid
Dry-Servings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M4" sqref="M4"/>
    </sheetView>
  </sheetViews>
  <sheetFormatPr defaultColWidth="12.7109375" defaultRowHeight="15"/>
  <cols>
    <col min="1" max="1" width="11.7109375" style="64" customWidth="1"/>
    <col min="2" max="2" width="10.8515625" style="64" customWidth="1"/>
    <col min="3" max="3" width="29.28125" style="64" customWidth="1"/>
    <col min="4" max="4" width="19.57421875" style="64" customWidth="1"/>
    <col min="5" max="5" width="22.140625" style="64" customWidth="1"/>
    <col min="6" max="6" width="12.7109375" style="64" customWidth="1"/>
    <col min="7" max="7" width="11.00390625" style="64" customWidth="1"/>
    <col min="8" max="10" width="12.7109375" style="64" customWidth="1"/>
    <col min="11" max="11" width="12.7109375" style="66" customWidth="1"/>
    <col min="12" max="12" width="12.7109375" style="64" customWidth="1"/>
    <col min="13" max="13" width="12.7109375" style="66" customWidth="1"/>
    <col min="14" max="14" width="12.7109375" style="64" customWidth="1"/>
    <col min="15" max="15" width="12.7109375" style="67" customWidth="1"/>
    <col min="16" max="16384" width="12.7109375" style="64" customWidth="1"/>
  </cols>
  <sheetData>
    <row r="1" spans="1:19" s="98" customFormat="1" ht="93.75" customHeight="1">
      <c r="A1" s="68" t="s">
        <v>1</v>
      </c>
      <c r="B1" s="97" t="s">
        <v>70</v>
      </c>
      <c r="C1" s="68" t="s">
        <v>3</v>
      </c>
      <c r="D1" s="68" t="s">
        <v>57</v>
      </c>
      <c r="E1" s="68" t="s">
        <v>69</v>
      </c>
      <c r="F1" s="68" t="s">
        <v>27</v>
      </c>
      <c r="G1" s="68" t="s">
        <v>25</v>
      </c>
      <c r="H1" s="68" t="s">
        <v>26</v>
      </c>
      <c r="I1" s="68" t="s">
        <v>58</v>
      </c>
      <c r="J1" s="68" t="s">
        <v>4</v>
      </c>
      <c r="K1" s="69" t="s">
        <v>61</v>
      </c>
      <c r="L1" s="68" t="s">
        <v>62</v>
      </c>
      <c r="M1" s="69" t="s">
        <v>63</v>
      </c>
      <c r="N1" s="70" t="s">
        <v>59</v>
      </c>
      <c r="O1" s="70" t="s">
        <v>60</v>
      </c>
      <c r="P1" s="103"/>
      <c r="Q1" s="89"/>
      <c r="R1" s="89"/>
      <c r="S1" s="89"/>
    </row>
    <row r="2" spans="1:16" s="89" customFormat="1" ht="15">
      <c r="A2" s="71" t="s">
        <v>9</v>
      </c>
      <c r="B2" s="71" t="s">
        <v>10</v>
      </c>
      <c r="C2" s="71" t="s">
        <v>11</v>
      </c>
      <c r="D2" s="71" t="s">
        <v>12</v>
      </c>
      <c r="E2" s="71" t="s">
        <v>13</v>
      </c>
      <c r="F2" s="72" t="s">
        <v>14</v>
      </c>
      <c r="G2" s="71" t="s">
        <v>15</v>
      </c>
      <c r="H2" s="71" t="s">
        <v>16</v>
      </c>
      <c r="I2" s="71" t="s">
        <v>17</v>
      </c>
      <c r="J2" s="71" t="s">
        <v>18</v>
      </c>
      <c r="K2" s="73" t="s">
        <v>19</v>
      </c>
      <c r="L2" s="71" t="s">
        <v>20</v>
      </c>
      <c r="M2" s="73" t="s">
        <v>21</v>
      </c>
      <c r="N2" s="71" t="s">
        <v>36</v>
      </c>
      <c r="O2" s="71" t="s">
        <v>41</v>
      </c>
      <c r="P2" s="103"/>
    </row>
    <row r="3" spans="1:16" s="100" customFormat="1" ht="123" customHeight="1">
      <c r="A3" s="99"/>
      <c r="B3" s="74"/>
      <c r="C3" s="79" t="s">
        <v>28</v>
      </c>
      <c r="D3" s="80" t="s">
        <v>31</v>
      </c>
      <c r="E3" s="81" t="s">
        <v>35</v>
      </c>
      <c r="F3" s="75" t="s">
        <v>32</v>
      </c>
      <c r="G3" s="74"/>
      <c r="H3" s="74"/>
      <c r="I3" s="74"/>
      <c r="J3" s="76"/>
      <c r="K3" s="77"/>
      <c r="L3" s="74"/>
      <c r="M3" s="77"/>
      <c r="N3" s="74"/>
      <c r="O3" s="102"/>
      <c r="P3" s="104"/>
    </row>
    <row r="4" spans="1:19" s="101" customFormat="1" ht="96" customHeight="1">
      <c r="A4" s="82">
        <v>1113</v>
      </c>
      <c r="B4" s="83" t="s">
        <v>64</v>
      </c>
      <c r="C4" s="84" t="s">
        <v>65</v>
      </c>
      <c r="D4" s="56" t="s">
        <v>51</v>
      </c>
      <c r="E4" s="92">
        <v>100</v>
      </c>
      <c r="F4" s="63"/>
      <c r="G4" s="78"/>
      <c r="H4" s="65"/>
      <c r="I4" s="65"/>
      <c r="J4" s="65"/>
      <c r="K4" s="85">
        <v>0</v>
      </c>
      <c r="L4" s="86">
        <v>0</v>
      </c>
      <c r="M4" s="87">
        <f>K4*L4</f>
        <v>0</v>
      </c>
      <c r="N4" s="65"/>
      <c r="O4" s="88"/>
      <c r="P4" s="104"/>
      <c r="Q4" s="100"/>
      <c r="R4" s="100"/>
      <c r="S4" s="100"/>
    </row>
    <row r="5" spans="1:16" ht="62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90"/>
      <c r="L5" s="89"/>
      <c r="M5" s="90"/>
      <c r="N5" s="89"/>
      <c r="O5" s="91"/>
      <c r="P5" s="89"/>
    </row>
    <row r="6" ht="15"/>
    <row r="7" ht="15"/>
    <row r="8" ht="15"/>
  </sheetData>
  <sheetProtection/>
  <conditionalFormatting sqref="F4:G4">
    <cfRule type="colorScale" priority="20" dxfId="0">
      <colorScale>
        <cfvo type="min" val="0"/>
        <cfvo type="max"/>
        <color rgb="FFFF7128"/>
        <color rgb="FFFFEF9C"/>
      </colorScale>
    </cfRule>
  </conditionalFormatting>
  <printOptions verticalCentered="1"/>
  <pageMargins left="0.45" right="0.45" top="0.25" bottom="0.5" header="0.3" footer="0.3"/>
  <pageSetup fitToHeight="1" fitToWidth="1" horizontalDpi="600" verticalDpi="600" orientation="landscape" scale="47" r:id="rId2"/>
  <headerFooter>
    <oddHeader>&amp;C&amp;"-,Bold"&amp;14Shelby County Board of Education (SCBE)
2021 Summer Feeding Commercial Food Items Bid
Dry-Case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LSULTON</dc:creator>
  <cp:keywords/>
  <dc:description/>
  <cp:lastModifiedBy>MARY  TAYLOR</cp:lastModifiedBy>
  <cp:lastPrinted>2021-04-06T20:41:03Z</cp:lastPrinted>
  <dcterms:created xsi:type="dcterms:W3CDTF">2014-04-21T20:38:30Z</dcterms:created>
  <dcterms:modified xsi:type="dcterms:W3CDTF">2021-04-07T21:33:39Z</dcterms:modified>
  <cp:category/>
  <cp:version/>
  <cp:contentType/>
  <cp:contentStatus/>
</cp:coreProperties>
</file>